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 List" sheetId="1" r:id="rId1"/>
    <sheet name="Series Summary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<sst xmlns="http://schemas.openxmlformats.org/spreadsheetml/2006/main" count="484" uniqueCount="186">
  <si>
    <t>Siemens ET 200 Modules Inventory List</t>
  </si>
  <si>
    <t>Customer-ready inventory overview for ET 200M, ET 200S, ET 200SP, ET 200PRO, ET 200AL and ET 200eco PN modules</t>
  </si>
  <si>
    <t>Condition</t>
  </si>
  <si>
    <t>Refurbished Stock</t>
  </si>
  <si>
    <t>Warranty</t>
  </si>
  <si>
    <t>12 Months</t>
  </si>
  <si>
    <t>Last Updated</t>
  </si>
  <si>
    <t>Coverage</t>
  </si>
  <si>
    <t>Selected Siemens ET 200 modules for customer quotation and model confirmation</t>
  </si>
  <si>
    <t>Inventory Notes</t>
  </si>
  <si>
    <t>Additional modules and accessories available on request</t>
  </si>
  <si>
    <t>Document Type</t>
  </si>
  <si>
    <t>Customer Download File</t>
  </si>
  <si>
    <t>Series</t>
  </si>
  <si>
    <t>Category</t>
  </si>
  <si>
    <t>Product Name / Description</t>
  </si>
  <si>
    <t>Order No.</t>
  </si>
  <si>
    <t>ET 200M</t>
  </si>
  <si>
    <t>Interface Modules</t>
  </si>
  <si>
    <t>ET 200M IM153-1</t>
  </si>
  <si>
    <t>6ES7153-1AA03-0XB0</t>
  </si>
  <si>
    <t>ET 200M IM153-2</t>
  </si>
  <si>
    <t>6ES7153-2BA02-0XB0</t>
  </si>
  <si>
    <t>ET 200M IM153-2 PN</t>
  </si>
  <si>
    <t>6ES7153-2BA10-0XB0</t>
  </si>
  <si>
    <t>ET 200M IM153-3</t>
  </si>
  <si>
    <t>6ES7153-2BA82-0XB0</t>
  </si>
  <si>
    <t>ET 200M IM153-4 PN</t>
  </si>
  <si>
    <t>6ES7153-4AA01-0XB0</t>
  </si>
  <si>
    <t>Accessories &amp; Connection Parts</t>
  </si>
  <si>
    <t>ET 200M Front Connector 20-pin, screw contacts</t>
  </si>
  <si>
    <t>6ES7392-1AJ00-0AA0</t>
  </si>
  <si>
    <t>ET 200M Front Connector 40-pin, screw contacts</t>
  </si>
  <si>
    <t>6ES7392-1AM00-0AA0</t>
  </si>
  <si>
    <t>ET 200S</t>
  </si>
  <si>
    <t>ET 200S IM151-1 HIGH FEATURE</t>
  </si>
  <si>
    <t>6ES7151-1AB06-0AB0</t>
  </si>
  <si>
    <t>ET 200S IM151-1 STANDARD</t>
  </si>
  <si>
    <t>6ES7151-1AA06-0AB0</t>
  </si>
  <si>
    <t>ET 200S IM151-3 PN HF</t>
  </si>
  <si>
    <t>6ES7151-3BA23-0AB0</t>
  </si>
  <si>
    <t>ET 200S IM151-3 PN ST</t>
  </si>
  <si>
    <t>6ES7151-3AA23-0AB0</t>
  </si>
  <si>
    <t>Interface / CPU Modules</t>
  </si>
  <si>
    <t>ET 200S IM151-8F PN/DP CPU</t>
  </si>
  <si>
    <t>6ES7151-8FB01-0AB0</t>
  </si>
  <si>
    <t>Digital Input Modules</t>
  </si>
  <si>
    <t>ET 200S DI 16x24VDC</t>
  </si>
  <si>
    <t>6ES7131-4BD01-0AB0</t>
  </si>
  <si>
    <t>ET 200S DI 32x24VDC</t>
  </si>
  <si>
    <t>6ES7131-4BF00-0AA0</t>
  </si>
  <si>
    <t>ET 200S DI 8x24VDC</t>
  </si>
  <si>
    <t>6ES7131-4BB01-0AB0</t>
  </si>
  <si>
    <t>Digital Output Modules</t>
  </si>
  <si>
    <t>ET 200S DO 16x24VDC/0.5A</t>
  </si>
  <si>
    <t>6ES7132-4BD01-0AB0</t>
  </si>
  <si>
    <t>ET 200S DO 8x24VDC/0.5A</t>
  </si>
  <si>
    <t>6ES7132-4BB01-0AB0</t>
  </si>
  <si>
    <t>ET 200S DO 8xRelay</t>
  </si>
  <si>
    <t>6ES7132-4HB01-0AB0</t>
  </si>
  <si>
    <t>Analog Input Modules</t>
  </si>
  <si>
    <t>ET 200S AI 4xU/I ST</t>
  </si>
  <si>
    <t>6ES7134-4GB01-0AB0</t>
  </si>
  <si>
    <t>ET 200S AI 8xU/I ST</t>
  </si>
  <si>
    <t>6ES7134-4GB11-0AB0</t>
  </si>
  <si>
    <t>Analog Output Modules</t>
  </si>
  <si>
    <t>ET 200S AO 2xU/I ST</t>
  </si>
  <si>
    <t>6ES7135-4GB01-0AB0</t>
  </si>
  <si>
    <t>ET 200S AO 4xU/I ST</t>
  </si>
  <si>
    <t>6ES7135-4GB11-0AB0</t>
  </si>
  <si>
    <t>Fail-safe I/O Modules</t>
  </si>
  <si>
    <t>ET 200S F F-DI 16x24VDC</t>
  </si>
  <si>
    <t>6ES7138-4FB04-0AB0</t>
  </si>
  <si>
    <t>ET 200S F F-DI 8x24VDC</t>
  </si>
  <si>
    <t>6ES7138-4FA04-0AB0</t>
  </si>
  <si>
    <t>ET 200S F F-DQ 8x24VDC/2A</t>
  </si>
  <si>
    <t>6ES7138-4CA01-0AA0</t>
  </si>
  <si>
    <t>ET 200SP</t>
  </si>
  <si>
    <t>ET 200SP IM155-6 DP HF</t>
  </si>
  <si>
    <t>6ES7155-6BA00-0CN0</t>
  </si>
  <si>
    <t>ET 200SP IM155-6 PN BA</t>
  </si>
  <si>
    <t>6ES7155-6AU00-0AN0</t>
  </si>
  <si>
    <t>ET 200SP IM155-6 PN HF</t>
  </si>
  <si>
    <t>6ES7155-6AU01-0CN0</t>
  </si>
  <si>
    <t>ET 200SP IM155-6 PN ST</t>
  </si>
  <si>
    <t>6ES7155-6AU00-0CN0</t>
  </si>
  <si>
    <t>ET 200SP DI 16x24VDC HF</t>
  </si>
  <si>
    <t>6ES7131-6BH01-0BA0</t>
  </si>
  <si>
    <t>ET 200SP DI 16x24VDC ST</t>
  </si>
  <si>
    <t>6ES7131-6BH00-0BA0</t>
  </si>
  <si>
    <t>ET 200SP DI 8x24VDC ST</t>
  </si>
  <si>
    <t>6ES7131-6BF00-0BA0</t>
  </si>
  <si>
    <t>ET 200SP DQ 16x24VDC/0.5A ST</t>
  </si>
  <si>
    <t>6ES7132-6BH00-0BA0</t>
  </si>
  <si>
    <t>ET 200SP DQ 8x24VDC/0.5A ST</t>
  </si>
  <si>
    <t>6ES7132-6BF00-0BA0</t>
  </si>
  <si>
    <t>ET 200SP DQ 8xRelay</t>
  </si>
  <si>
    <t>6ES7132-6HD00-0BB0</t>
  </si>
  <si>
    <t>ET 200SP AI 4xU/I/RTD/TC ST</t>
  </si>
  <si>
    <t>6ES7134-6GD00-0BA1</t>
  </si>
  <si>
    <t>ET 200SP AI 8xU/I ST</t>
  </si>
  <si>
    <t>6ES7134-6HD00-0BA1</t>
  </si>
  <si>
    <t>ET 200SP AO 4xU/I ST</t>
  </si>
  <si>
    <t>6ES7135-6HD00-0BA1</t>
  </si>
  <si>
    <t>Technology Modules</t>
  </si>
  <si>
    <t>ET 200SP TM Count 2x24V</t>
  </si>
  <si>
    <t>6ES7138-6AA00-0BA0</t>
  </si>
  <si>
    <t>ET 200SP TM PosInput 2</t>
  </si>
  <si>
    <t>6ES7138-6BA00-0BA0</t>
  </si>
  <si>
    <t>ET 200SP F F-DI 16x24VDC</t>
  </si>
  <si>
    <t>6ES7136-6DC00-0CA0</t>
  </si>
  <si>
    <t>ET 200SP F F-DI 8x24VDC</t>
  </si>
  <si>
    <t>6ES7136-6BA00-0CA0</t>
  </si>
  <si>
    <t>ET 200SP F F-DQ 4x24VDC/2A PP</t>
  </si>
  <si>
    <t>6ES7136-6PA00-0BC0</t>
  </si>
  <si>
    <t>ET 200SP F F-DQ 8x24VDC/2A PP</t>
  </si>
  <si>
    <t>6ES7136-6RA00-0BF0</t>
  </si>
  <si>
    <t>ET 200SP BaseUnit BU15-P16+A0+2B</t>
  </si>
  <si>
    <t>6ES7193-6BP00-0BA0</t>
  </si>
  <si>
    <t>ET 200SP BaseUnit BU15-P16+A0+2D</t>
  </si>
  <si>
    <t>6ES7193-6BP00-0DA0</t>
  </si>
  <si>
    <t>ET 200SP BusAdapter BA 2xRJ45</t>
  </si>
  <si>
    <t>6ES7193-6AR00-0AA0</t>
  </si>
  <si>
    <t>ET 200SP Server Module</t>
  </si>
  <si>
    <t>6ES7193-6PA00-0AA0</t>
  </si>
  <si>
    <t>ET 200PRO</t>
  </si>
  <si>
    <t>ET 200PRO IM154-1 PN</t>
  </si>
  <si>
    <t>6ES7154-1AA01-0AB0</t>
  </si>
  <si>
    <t>ET 200PRO IM154-2 PN</t>
  </si>
  <si>
    <t>6ES7154-2AA01-0AB0</t>
  </si>
  <si>
    <t>ET 200PRO IM154-4 PN</t>
  </si>
  <si>
    <t>6ES7154-4AB10-0AB0</t>
  </si>
  <si>
    <t>ET 200PRO DI 16x24VDC</t>
  </si>
  <si>
    <t>6ES7141-4BF00-0AA0</t>
  </si>
  <si>
    <t>ET 200PRO DO 16x24VDC/2A</t>
  </si>
  <si>
    <t>6ES7142-4BF00-0AA0</t>
  </si>
  <si>
    <t>ET 200PRO AI 8xU/I</t>
  </si>
  <si>
    <t>6ES7144-4FF01-0AB0</t>
  </si>
  <si>
    <t>ET 200PRO AO 4xU/I</t>
  </si>
  <si>
    <t>6ES7145-4FF00-0AB0</t>
  </si>
  <si>
    <t>ET 200AL</t>
  </si>
  <si>
    <t>ET 200AL DI 8x24VDC</t>
  </si>
  <si>
    <t>6ES7131-6BF00-0AA0</t>
  </si>
  <si>
    <t>ET 200AL DQ 8x24VDC/2A</t>
  </si>
  <si>
    <t>6ES7132-6BF00-0AA0</t>
  </si>
  <si>
    <t>ET 200AL AI 4xU/I</t>
  </si>
  <si>
    <t>6ES7134-6PA00-0BD0</t>
  </si>
  <si>
    <t>ET 200AL AO 2xU/I</t>
  </si>
  <si>
    <t>6ES7135-6FB00-0BA0</t>
  </si>
  <si>
    <t>ET 200eco PN</t>
  </si>
  <si>
    <t>ET 200eco PN PN 16DI</t>
  </si>
  <si>
    <t>6ES7141-6BG00-0AB0</t>
  </si>
  <si>
    <t>ET 200eco PN PN 8DI</t>
  </si>
  <si>
    <t>6ES7141-6BF00-0AB0</t>
  </si>
  <si>
    <t>ET 200eco PN PN 16DO</t>
  </si>
  <si>
    <t>6ES7142-6BG00-0AB0</t>
  </si>
  <si>
    <t>ET 200eco PN PN 8DO</t>
  </si>
  <si>
    <t>6ES7142-6BF00-0AB0</t>
  </si>
  <si>
    <t>ET 200</t>
  </si>
  <si>
    <t>ET 200 Interface Module IM 151 (1BA02)</t>
  </si>
  <si>
    <t>6ES7151-1BA02-0AB0</t>
  </si>
  <si>
    <t>ET 200 Interface Module IM 151 (7AA21)</t>
  </si>
  <si>
    <t>6ES7151-7AA21-0AB0</t>
  </si>
  <si>
    <t>ET 200 Interface Module IM 151 (8AB01)</t>
  </si>
  <si>
    <t>6ES7151-8AB01-0AB0</t>
  </si>
  <si>
    <t>ET 200 Interface Module IM 153 (1AA03)</t>
  </si>
  <si>
    <t>6ES7153-1AA03-0AB0</t>
  </si>
  <si>
    <t>ET 200 Interface Module IM 153 (2BA10)</t>
  </si>
  <si>
    <t>6ES7153-2BA10-0AB0</t>
  </si>
  <si>
    <t>ET 200 Interface Module IM 153 (4BA00)</t>
  </si>
  <si>
    <t>6ES7153-4BA00-0AB0</t>
  </si>
  <si>
    <t>ET 200 Interface Module IM 155 (6AA01)</t>
  </si>
  <si>
    <t>6ES7155-6AA01-0AB0</t>
  </si>
  <si>
    <t>ET 200 Interface Module IM 155 (6AV00)</t>
  </si>
  <si>
    <t>6ES7155-6AV00-0AB0</t>
  </si>
  <si>
    <t>ET 200 Interface Module IM 155 (6AV01)</t>
  </si>
  <si>
    <t>6ES7155-6AV01-0AB0</t>
  </si>
  <si>
    <t>Note: Additional interface modules, base units, BusAdapters, front connectors and related ET 200 accessories are available on request.</t>
  </si>
  <si>
    <t>For quotation support, inventory confirmation or alternate ET 200 part numbers, please contact Fangix with your required model list and quantity.</t>
  </si>
  <si>
    <t>Siemens ET 200 Inventory Summary</t>
  </si>
  <si>
    <t>Quick reference summary by ET 200 series for customer-facing use</t>
  </si>
  <si>
    <t>Total Listed Items</t>
  </si>
  <si>
    <t>Series Covered</t>
  </si>
  <si>
    <t>Standard Warranty</t>
  </si>
  <si>
    <t>Listed Items</t>
  </si>
  <si>
    <t>This file is prepared for customer download and quotation support. Availability is subject to current stock and model confirmation.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</si>
</sst>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name val="Carlito"/>
      <charset val="134"/>
    </font>
    <font>
      <b/>
      <sz val="15"/>
      <color rgb="FFFFFFFF"/>
      <name val="Carlito"/>
      <charset val="134"/>
    </font>
    <font>
      <i/>
      <sz val="11"/>
      <color rgb="FF24405C"/>
      <name val="Carlito"/>
      <charset val="134"/>
    </font>
    <font>
      <b/>
      <sz val="11"/>
      <color rgb="FF24405C"/>
      <name val="Carlito"/>
      <charset val="134"/>
    </font>
    <font>
      <b/>
      <sz val="11"/>
      <color rgb="FF0F3B63"/>
      <name val="Carlito"/>
      <charset val="134"/>
    </font>
    <font>
      <b/>
      <sz val="11"/>
      <color rgb="FFFFFFFF"/>
      <name val="Carlito"/>
      <charset val="134"/>
    </font>
    <font>
      <sz val="10"/>
      <name val="Carlito"/>
      <charset val="134"/>
    </font>
    <font>
      <i/>
      <sz val="10"/>
      <color rgb="FF7A4F01"/>
      <name val="Carlito"/>
      <charset val="134"/>
    </font>
    <font>
      <i/>
      <sz val="11"/>
      <color rgb="FF7A4F01"/>
      <name val="Carlito"/>
      <charset val="134"/>
    </font>
    <font>
      <b/>
      <sz val="16"/>
      <color rgb="FFFFFFFF"/>
      <name val="Carlito"/>
      <charset val="134"/>
    </font>
    <font>
      <sz val="10"/>
      <color rgb="FF1F2937"/>
      <name val="Carlito"/>
      <charset val="134"/>
    </font>
    <font>
      <sz val="10"/>
      <color rgb="FF222222"/>
      <name val="Carlito"/>
      <charset val="134"/>
    </font>
    <font>
      <sz val="10"/>
      <color rgb="FF24405C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0F3B63"/>
        <bgColor indexed="64"/>
      </patternFill>
    </fill>
    <fill>
      <patternFill patternType="solid">
        <fgColor rgb="FFD9E8F5"/>
        <bgColor indexed="64"/>
      </patternFill>
    </fill>
    <fill>
      <patternFill patternType="solid">
        <fgColor rgb="FFF6FA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7E6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EEF6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1" fillId="2" borderId="0" xfId="49" applyNumberFormat="1" applyFont="1" applyFill="1" applyBorder="1" applyAlignment="1">
      <alignment horizontal="center" vertical="center"/>
    </xf>
    <xf numFmtId="0" fontId="2" fillId="3" borderId="0" xfId="49" applyNumberFormat="1" applyFont="1" applyFill="1" applyBorder="1" applyAlignment="1">
      <alignment vertical="center"/>
    </xf>
    <xf numFmtId="0" fontId="3" fillId="4" borderId="0" xfId="49" applyNumberFormat="1" applyFont="1" applyFill="1" applyBorder="1"/>
    <xf numFmtId="0" fontId="4" fillId="5" borderId="0" xfId="49" applyNumberFormat="1" applyFont="1" applyFill="1" applyBorder="1" applyAlignment="1">
      <alignment horizontal="center"/>
    </xf>
    <xf numFmtId="0" fontId="5" fillId="6" borderId="0" xfId="49" applyNumberFormat="1" applyFont="1" applyFill="1" applyBorder="1" applyAlignment="1">
      <alignment horizontal="center"/>
    </xf>
    <xf numFmtId="0" fontId="6" fillId="0" borderId="0" xfId="49" applyNumberFormat="1" applyFont="1" applyFill="1" applyBorder="1"/>
    <xf numFmtId="0" fontId="6" fillId="0" borderId="0" xfId="49" applyNumberFormat="1" applyFont="1" applyFill="1" applyBorder="1" applyAlignment="1">
      <alignment wrapText="1"/>
    </xf>
    <xf numFmtId="0" fontId="7" fillId="7" borderId="0" xfId="49" applyNumberFormat="1" applyFont="1" applyFill="1" applyBorder="1" applyAlignment="1">
      <alignment vertical="center"/>
    </xf>
    <xf numFmtId="0" fontId="8" fillId="7" borderId="0" xfId="49" applyNumberFormat="1" applyFont="1" applyFill="1" applyBorder="1" applyAlignment="1">
      <alignment vertical="center" wrapText="1"/>
    </xf>
    <xf numFmtId="0" fontId="0" fillId="0" borderId="0" xfId="49" applyBorder="1"/>
    <xf numFmtId="0" fontId="0" fillId="0" borderId="0" xfId="49" applyBorder="1"/>
    <xf numFmtId="0" fontId="9" fillId="2" borderId="0" xfId="49" applyNumberFormat="1" applyFont="1" applyFill="1" applyBorder="1" applyAlignment="1">
      <alignment horizontal="center" vertical="center"/>
    </xf>
    <xf numFmtId="0" fontId="2" fillId="3" borderId="1" xfId="49" applyNumberFormat="1" applyFont="1" applyFill="1" applyBorder="1" applyAlignment="1">
      <alignment horizontal="left" vertical="center"/>
    </xf>
    <xf numFmtId="0" fontId="0" fillId="0" borderId="1" xfId="49" applyBorder="1"/>
    <xf numFmtId="0" fontId="10" fillId="0" borderId="1" xfId="49" applyNumberFormat="1" applyFont="1" applyBorder="1" applyAlignment="1">
      <alignment vertical="center" wrapText="1"/>
    </xf>
    <xf numFmtId="176" fontId="10" fillId="0" borderId="1" xfId="49" applyNumberFormat="1" applyFont="1" applyBorder="1" applyAlignment="1">
      <alignment vertical="center" wrapText="1"/>
    </xf>
    <xf numFmtId="0" fontId="5" fillId="6" borderId="1" xfId="49" applyNumberFormat="1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vertical="center" wrapText="1"/>
    </xf>
    <xf numFmtId="0" fontId="11" fillId="8" borderId="1" xfId="49" applyNumberFormat="1" applyFont="1" applyFill="1" applyBorder="1" applyAlignment="1">
      <alignment vertical="center" wrapText="1"/>
    </xf>
    <xf numFmtId="0" fontId="11" fillId="8" borderId="1" xfId="49" applyNumberFormat="1" applyFont="1" applyFill="1" applyBorder="1" applyAlignment="1">
      <alignment horizontal="center" vertical="center" wrapText="1"/>
    </xf>
    <xf numFmtId="0" fontId="7" fillId="7" borderId="1" xfId="49" applyNumberFormat="1" applyFont="1" applyFill="1" applyBorder="1" applyAlignment="1">
      <alignment vertical="center" wrapText="1"/>
    </xf>
    <xf numFmtId="0" fontId="12" fillId="9" borderId="1" xfId="49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ill>
        <patternFill patternType="solid">
          <bgColor rgb="FFF9FBFD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t>Listed Items by ET 200 Series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none"/>
        <c:varyColors val="0"/>
        <c:ser>
          <c:idx val="0"/>
          <c:order val="0"/>
          <c:tx>
            <c:strRef>
              <c:f>"Listed Items"</c:f>
              <c:strCache>
                <c:ptCount val="1"/>
                <c:pt idx="0">
                  <c:v>Listed Items</c:v>
                </c:pt>
              </c:strCache>
            </c:strRef>
          </c:tx>
          <c:invertIfNegative val="0"/>
          <c:dLbls>
            <c:delete val="1"/>
          </c:dLbls>
          <c:cat>
            <c:strRef>
              <c:f>'Series Summary'!$A$10:$A$16</c:f>
              <c:strCache>
                <c:ptCount val="7"/>
                <c:pt idx="0">
                  <c:v>ET 200</c:v>
                </c:pt>
                <c:pt idx="1">
                  <c:v>ET 200AL</c:v>
                </c:pt>
                <c:pt idx="2">
                  <c:v>ET 200M</c:v>
                </c:pt>
                <c:pt idx="3">
                  <c:v>ET 200PRO</c:v>
                </c:pt>
                <c:pt idx="4">
                  <c:v>ET 200S</c:v>
                </c:pt>
                <c:pt idx="5">
                  <c:v>ET 200SP</c:v>
                </c:pt>
                <c:pt idx="6">
                  <c:v>ET 200eco PN</c:v>
                </c:pt>
              </c:strCache>
            </c:strRef>
          </c:cat>
          <c:val>
            <c:numRef>
              <c:f>'Series Summary'!$B$10:$B$16</c:f>
              <c:numCache>
                <c:formatCode>General</c:formatCode>
                <c:ptCount val="7"/>
                <c:pt idx="0">
                  <c:v>9</c:v>
                </c:pt>
                <c:pt idx="1">
                  <c:v>4</c:v>
                </c:pt>
                <c:pt idx="2">
                  <c:v>7</c:v>
                </c:pt>
                <c:pt idx="3">
                  <c:v>7</c:v>
                </c:pt>
                <c:pt idx="4">
                  <c:v>18</c:v>
                </c:pt>
                <c:pt idx="5">
                  <c:v>23</c:v>
                </c:pt>
                <c:pt idx="6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  <a:round/>
            </a:ln>
          </c:spPr>
        </c:majorGridlines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  <a:round/>
            </a:ln>
          </c:spPr>
        </c:majorGridlines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865011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a35f3707-ae94-4c2d-87b2-af9db70f92fc}"/>
      </c:ext>
    </c:extLst>
  </c:chart>
  <c:spPr>
    <a:ln w="9525">
      <a:solidFill>
        <a:srgbClr val="D9D9D9"/>
      </a:solidFill>
      <a:prstDash val="solid"/>
      <a:round/>
    </a:ln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3</xdr:row>
      <xdr:rowOff>0</xdr:rowOff>
    </xdr:from>
    <xdr:to>
      <xdr:col>14</xdr:col>
      <xdr:colOff>0</xdr:colOff>
      <xdr:row>18</xdr:row>
      <xdr:rowOff>0</xdr:rowOff>
    </xdr:to>
    <xdr:graphicFrame>
      <xdr:nvGraphicFramePr>
        <xdr:cNvPr id="2" name="Chart"/>
        <xdr:cNvGraphicFramePr/>
      </xdr:nvGraphicFramePr>
      <xdr:xfrm>
        <a:off x="7010400" y="623570"/>
        <a:ext cx="5486400" cy="33959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ET200InventoryTable" displayName="ET200InventoryTable" ref="A7:F79">
  <tableColumns count="6">
    <tableColumn id="1" name="Series"/>
    <tableColumn id="2" name="Category"/>
    <tableColumn id="3" name="Product Name / Description"/>
    <tableColumn id="4" name="Order No."/>
    <tableColumn id="5" name="Condition"/>
    <tableColumn id="6" name="Warran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23" workbookViewId="0">
      <selection activeCell="A2" sqref="A2:F84"/>
    </sheetView>
  </sheetViews>
  <sheetFormatPr defaultColWidth="9" defaultRowHeight="14" outlineLevelCol="5"/>
  <cols>
    <col min="1" max="1" width="13" style="10" customWidth="1"/>
    <col min="2" max="2" width="28" style="10" customWidth="1"/>
    <col min="3" max="3" width="40" style="10" customWidth="1"/>
    <col min="4" max="4" width="22" style="10" customWidth="1"/>
    <col min="5" max="5" width="18" style="10" customWidth="1"/>
    <col min="6" max="6" width="12" style="10" customWidth="1"/>
    <col min="7" max="16384" width="9" style="11"/>
  </cols>
  <sheetData>
    <row r="1" ht="17.1" customHeight="1" spans="1:6">
      <c r="A1" s="12" t="s">
        <v>0</v>
      </c>
      <c r="B1" s="12"/>
      <c r="C1" s="12"/>
      <c r="D1" s="12"/>
      <c r="E1" s="12"/>
      <c r="F1" s="12"/>
    </row>
    <row r="2" ht="18" customHeight="1" spans="1:6">
      <c r="A2" s="13" t="s">
        <v>1</v>
      </c>
      <c r="B2" s="13"/>
      <c r="C2" s="13"/>
      <c r="D2" s="13"/>
      <c r="E2" s="13"/>
      <c r="F2" s="13"/>
    </row>
    <row r="3" spans="1:6">
      <c r="A3" s="14"/>
      <c r="B3" s="14"/>
      <c r="C3" s="14"/>
      <c r="D3" s="14"/>
      <c r="E3" s="14"/>
      <c r="F3" s="14"/>
    </row>
    <row r="4" ht="20" customHeight="1" spans="1:6">
      <c r="A4" s="15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6">
        <v>46113</v>
      </c>
    </row>
    <row r="5" ht="38" customHeight="1" spans="1:6">
      <c r="A5" s="15" t="s">
        <v>7</v>
      </c>
      <c r="B5" s="15" t="s">
        <v>8</v>
      </c>
      <c r="C5" s="15" t="s">
        <v>9</v>
      </c>
      <c r="D5" s="15" t="s">
        <v>10</v>
      </c>
      <c r="E5" s="15" t="s">
        <v>11</v>
      </c>
      <c r="F5" s="15" t="s">
        <v>12</v>
      </c>
    </row>
    <row r="6" spans="1:6">
      <c r="A6" s="14"/>
      <c r="B6" s="14"/>
      <c r="C6" s="14"/>
      <c r="D6" s="14"/>
      <c r="E6" s="14"/>
      <c r="F6" s="14"/>
    </row>
    <row r="7" ht="17.1" customHeight="1" spans="1:6">
      <c r="A7" s="17" t="s">
        <v>13</v>
      </c>
      <c r="B7" s="17" t="s">
        <v>14</v>
      </c>
      <c r="C7" s="17" t="s">
        <v>15</v>
      </c>
      <c r="D7" s="17" t="s">
        <v>16</v>
      </c>
      <c r="E7" s="17" t="s">
        <v>2</v>
      </c>
      <c r="F7" s="17" t="s">
        <v>4</v>
      </c>
    </row>
    <row r="8" ht="34.2" customHeight="1" spans="1:6">
      <c r="A8" s="18" t="s">
        <v>17</v>
      </c>
      <c r="B8" s="18" t="s">
        <v>18</v>
      </c>
      <c r="C8" s="18" t="s">
        <v>19</v>
      </c>
      <c r="D8" s="18" t="s">
        <v>20</v>
      </c>
      <c r="E8" s="19" t="s">
        <v>3</v>
      </c>
      <c r="F8" s="20" t="s">
        <v>5</v>
      </c>
    </row>
    <row r="9" ht="34.2" customHeight="1" spans="1:6">
      <c r="A9" s="18" t="s">
        <v>17</v>
      </c>
      <c r="B9" s="18" t="s">
        <v>18</v>
      </c>
      <c r="C9" s="18" t="s">
        <v>21</v>
      </c>
      <c r="D9" s="18" t="s">
        <v>22</v>
      </c>
      <c r="E9" s="19" t="s">
        <v>3</v>
      </c>
      <c r="F9" s="20" t="s">
        <v>5</v>
      </c>
    </row>
    <row r="10" ht="34.2" customHeight="1" spans="1:6">
      <c r="A10" s="18" t="s">
        <v>17</v>
      </c>
      <c r="B10" s="18" t="s">
        <v>18</v>
      </c>
      <c r="C10" s="18" t="s">
        <v>23</v>
      </c>
      <c r="D10" s="18" t="s">
        <v>24</v>
      </c>
      <c r="E10" s="19" t="s">
        <v>3</v>
      </c>
      <c r="F10" s="20" t="s">
        <v>5</v>
      </c>
    </row>
    <row r="11" ht="34.2" customHeight="1" spans="1:6">
      <c r="A11" s="18" t="s">
        <v>17</v>
      </c>
      <c r="B11" s="18" t="s">
        <v>18</v>
      </c>
      <c r="C11" s="18" t="s">
        <v>25</v>
      </c>
      <c r="D11" s="18" t="s">
        <v>26</v>
      </c>
      <c r="E11" s="19" t="s">
        <v>3</v>
      </c>
      <c r="F11" s="20" t="s">
        <v>5</v>
      </c>
    </row>
    <row r="12" ht="34.2" customHeight="1" spans="1:6">
      <c r="A12" s="18" t="s">
        <v>17</v>
      </c>
      <c r="B12" s="18" t="s">
        <v>18</v>
      </c>
      <c r="C12" s="18" t="s">
        <v>27</v>
      </c>
      <c r="D12" s="18" t="s">
        <v>28</v>
      </c>
      <c r="E12" s="19" t="s">
        <v>3</v>
      </c>
      <c r="F12" s="20" t="s">
        <v>5</v>
      </c>
    </row>
    <row r="13" ht="34.2" customHeight="1" spans="1:6">
      <c r="A13" s="18" t="s">
        <v>17</v>
      </c>
      <c r="B13" s="18" t="s">
        <v>29</v>
      </c>
      <c r="C13" s="18" t="s">
        <v>30</v>
      </c>
      <c r="D13" s="18" t="s">
        <v>31</v>
      </c>
      <c r="E13" s="19" t="s">
        <v>3</v>
      </c>
      <c r="F13" s="20" t="s">
        <v>5</v>
      </c>
    </row>
    <row r="14" ht="34.2" customHeight="1" spans="1:6">
      <c r="A14" s="18" t="s">
        <v>17</v>
      </c>
      <c r="B14" s="18" t="s">
        <v>29</v>
      </c>
      <c r="C14" s="18" t="s">
        <v>32</v>
      </c>
      <c r="D14" s="18" t="s">
        <v>33</v>
      </c>
      <c r="E14" s="19" t="s">
        <v>3</v>
      </c>
      <c r="F14" s="20" t="s">
        <v>5</v>
      </c>
    </row>
    <row r="15" ht="34.2" customHeight="1" spans="1:6">
      <c r="A15" s="18" t="s">
        <v>34</v>
      </c>
      <c r="B15" s="18" t="s">
        <v>18</v>
      </c>
      <c r="C15" s="18" t="s">
        <v>35</v>
      </c>
      <c r="D15" s="18" t="s">
        <v>36</v>
      </c>
      <c r="E15" s="19" t="s">
        <v>3</v>
      </c>
      <c r="F15" s="20" t="s">
        <v>5</v>
      </c>
    </row>
    <row r="16" ht="34.2" customHeight="1" spans="1:6">
      <c r="A16" s="18" t="s">
        <v>34</v>
      </c>
      <c r="B16" s="18" t="s">
        <v>18</v>
      </c>
      <c r="C16" s="18" t="s">
        <v>37</v>
      </c>
      <c r="D16" s="18" t="s">
        <v>38</v>
      </c>
      <c r="E16" s="19" t="s">
        <v>3</v>
      </c>
      <c r="F16" s="20" t="s">
        <v>5</v>
      </c>
    </row>
    <row r="17" ht="34.2" customHeight="1" spans="1:6">
      <c r="A17" s="18" t="s">
        <v>34</v>
      </c>
      <c r="B17" s="18" t="s">
        <v>18</v>
      </c>
      <c r="C17" s="18" t="s">
        <v>39</v>
      </c>
      <c r="D17" s="18" t="s">
        <v>40</v>
      </c>
      <c r="E17" s="19" t="s">
        <v>3</v>
      </c>
      <c r="F17" s="20" t="s">
        <v>5</v>
      </c>
    </row>
    <row r="18" ht="34.2" customHeight="1" spans="1:6">
      <c r="A18" s="18" t="s">
        <v>34</v>
      </c>
      <c r="B18" s="18" t="s">
        <v>18</v>
      </c>
      <c r="C18" s="18" t="s">
        <v>41</v>
      </c>
      <c r="D18" s="18" t="s">
        <v>42</v>
      </c>
      <c r="E18" s="19" t="s">
        <v>3</v>
      </c>
      <c r="F18" s="20" t="s">
        <v>5</v>
      </c>
    </row>
    <row r="19" ht="34.2" customHeight="1" spans="1:6">
      <c r="A19" s="18" t="s">
        <v>34</v>
      </c>
      <c r="B19" s="18" t="s">
        <v>43</v>
      </c>
      <c r="C19" s="18" t="s">
        <v>44</v>
      </c>
      <c r="D19" s="18" t="s">
        <v>45</v>
      </c>
      <c r="E19" s="19" t="s">
        <v>3</v>
      </c>
      <c r="F19" s="20" t="s">
        <v>5</v>
      </c>
    </row>
    <row r="20" ht="34.2" customHeight="1" spans="1:6">
      <c r="A20" s="18" t="s">
        <v>34</v>
      </c>
      <c r="B20" s="18" t="s">
        <v>46</v>
      </c>
      <c r="C20" s="18" t="s">
        <v>47</v>
      </c>
      <c r="D20" s="18" t="s">
        <v>48</v>
      </c>
      <c r="E20" s="19" t="s">
        <v>3</v>
      </c>
      <c r="F20" s="20" t="s">
        <v>5</v>
      </c>
    </row>
    <row r="21" ht="34.2" customHeight="1" spans="1:6">
      <c r="A21" s="18" t="s">
        <v>34</v>
      </c>
      <c r="B21" s="18" t="s">
        <v>46</v>
      </c>
      <c r="C21" s="18" t="s">
        <v>49</v>
      </c>
      <c r="D21" s="18" t="s">
        <v>50</v>
      </c>
      <c r="E21" s="19" t="s">
        <v>3</v>
      </c>
      <c r="F21" s="20" t="s">
        <v>5</v>
      </c>
    </row>
    <row r="22" ht="34.2" customHeight="1" spans="1:6">
      <c r="A22" s="18" t="s">
        <v>34</v>
      </c>
      <c r="B22" s="18" t="s">
        <v>46</v>
      </c>
      <c r="C22" s="18" t="s">
        <v>51</v>
      </c>
      <c r="D22" s="18" t="s">
        <v>52</v>
      </c>
      <c r="E22" s="19" t="s">
        <v>3</v>
      </c>
      <c r="F22" s="20" t="s">
        <v>5</v>
      </c>
    </row>
    <row r="23" ht="34.2" customHeight="1" spans="1:6">
      <c r="A23" s="18" t="s">
        <v>34</v>
      </c>
      <c r="B23" s="18" t="s">
        <v>53</v>
      </c>
      <c r="C23" s="18" t="s">
        <v>54</v>
      </c>
      <c r="D23" s="18" t="s">
        <v>55</v>
      </c>
      <c r="E23" s="19" t="s">
        <v>3</v>
      </c>
      <c r="F23" s="20" t="s">
        <v>5</v>
      </c>
    </row>
    <row r="24" ht="34.2" customHeight="1" spans="1:6">
      <c r="A24" s="18" t="s">
        <v>34</v>
      </c>
      <c r="B24" s="18" t="s">
        <v>53</v>
      </c>
      <c r="C24" s="18" t="s">
        <v>56</v>
      </c>
      <c r="D24" s="18" t="s">
        <v>57</v>
      </c>
      <c r="E24" s="19" t="s">
        <v>3</v>
      </c>
      <c r="F24" s="20" t="s">
        <v>5</v>
      </c>
    </row>
    <row r="25" ht="34.2" customHeight="1" spans="1:6">
      <c r="A25" s="18" t="s">
        <v>34</v>
      </c>
      <c r="B25" s="18" t="s">
        <v>53</v>
      </c>
      <c r="C25" s="18" t="s">
        <v>58</v>
      </c>
      <c r="D25" s="18" t="s">
        <v>59</v>
      </c>
      <c r="E25" s="19" t="s">
        <v>3</v>
      </c>
      <c r="F25" s="20" t="s">
        <v>5</v>
      </c>
    </row>
    <row r="26" ht="34.2" customHeight="1" spans="1:6">
      <c r="A26" s="18" t="s">
        <v>34</v>
      </c>
      <c r="B26" s="18" t="s">
        <v>60</v>
      </c>
      <c r="C26" s="18" t="s">
        <v>61</v>
      </c>
      <c r="D26" s="18" t="s">
        <v>62</v>
      </c>
      <c r="E26" s="19" t="s">
        <v>3</v>
      </c>
      <c r="F26" s="20" t="s">
        <v>5</v>
      </c>
    </row>
    <row r="27" ht="34.2" customHeight="1" spans="1:6">
      <c r="A27" s="18" t="s">
        <v>34</v>
      </c>
      <c r="B27" s="18" t="s">
        <v>60</v>
      </c>
      <c r="C27" s="18" t="s">
        <v>63</v>
      </c>
      <c r="D27" s="18" t="s">
        <v>64</v>
      </c>
      <c r="E27" s="19" t="s">
        <v>3</v>
      </c>
      <c r="F27" s="20" t="s">
        <v>5</v>
      </c>
    </row>
    <row r="28" ht="34.2" customHeight="1" spans="1:6">
      <c r="A28" s="18" t="s">
        <v>34</v>
      </c>
      <c r="B28" s="18" t="s">
        <v>65</v>
      </c>
      <c r="C28" s="18" t="s">
        <v>66</v>
      </c>
      <c r="D28" s="18" t="s">
        <v>67</v>
      </c>
      <c r="E28" s="19" t="s">
        <v>3</v>
      </c>
      <c r="F28" s="20" t="s">
        <v>5</v>
      </c>
    </row>
    <row r="29" ht="34.2" customHeight="1" spans="1:6">
      <c r="A29" s="18" t="s">
        <v>34</v>
      </c>
      <c r="B29" s="18" t="s">
        <v>65</v>
      </c>
      <c r="C29" s="18" t="s">
        <v>68</v>
      </c>
      <c r="D29" s="18" t="s">
        <v>69</v>
      </c>
      <c r="E29" s="19" t="s">
        <v>3</v>
      </c>
      <c r="F29" s="20" t="s">
        <v>5</v>
      </c>
    </row>
    <row r="30" ht="34.2" customHeight="1" spans="1:6">
      <c r="A30" s="18" t="s">
        <v>34</v>
      </c>
      <c r="B30" s="18" t="s">
        <v>70</v>
      </c>
      <c r="C30" s="18" t="s">
        <v>71</v>
      </c>
      <c r="D30" s="18" t="s">
        <v>72</v>
      </c>
      <c r="E30" s="19" t="s">
        <v>3</v>
      </c>
      <c r="F30" s="20" t="s">
        <v>5</v>
      </c>
    </row>
    <row r="31" ht="34.2" customHeight="1" spans="1:6">
      <c r="A31" s="18" t="s">
        <v>34</v>
      </c>
      <c r="B31" s="18" t="s">
        <v>70</v>
      </c>
      <c r="C31" s="18" t="s">
        <v>73</v>
      </c>
      <c r="D31" s="18" t="s">
        <v>74</v>
      </c>
      <c r="E31" s="19" t="s">
        <v>3</v>
      </c>
      <c r="F31" s="20" t="s">
        <v>5</v>
      </c>
    </row>
    <row r="32" ht="34.2" customHeight="1" spans="1:6">
      <c r="A32" s="18" t="s">
        <v>34</v>
      </c>
      <c r="B32" s="18" t="s">
        <v>70</v>
      </c>
      <c r="C32" s="18" t="s">
        <v>75</v>
      </c>
      <c r="D32" s="18" t="s">
        <v>76</v>
      </c>
      <c r="E32" s="19" t="s">
        <v>3</v>
      </c>
      <c r="F32" s="20" t="s">
        <v>5</v>
      </c>
    </row>
    <row r="33" ht="34.2" customHeight="1" spans="1:6">
      <c r="A33" s="18" t="s">
        <v>77</v>
      </c>
      <c r="B33" s="18" t="s">
        <v>18</v>
      </c>
      <c r="C33" s="18" t="s">
        <v>78</v>
      </c>
      <c r="D33" s="18" t="s">
        <v>79</v>
      </c>
      <c r="E33" s="19" t="s">
        <v>3</v>
      </c>
      <c r="F33" s="20" t="s">
        <v>5</v>
      </c>
    </row>
    <row r="34" ht="34.2" customHeight="1" spans="1:6">
      <c r="A34" s="18" t="s">
        <v>77</v>
      </c>
      <c r="B34" s="18" t="s">
        <v>18</v>
      </c>
      <c r="C34" s="18" t="s">
        <v>80</v>
      </c>
      <c r="D34" s="18" t="s">
        <v>81</v>
      </c>
      <c r="E34" s="19" t="s">
        <v>3</v>
      </c>
      <c r="F34" s="20" t="s">
        <v>5</v>
      </c>
    </row>
    <row r="35" ht="34.2" customHeight="1" spans="1:6">
      <c r="A35" s="18" t="s">
        <v>77</v>
      </c>
      <c r="B35" s="18" t="s">
        <v>18</v>
      </c>
      <c r="C35" s="18" t="s">
        <v>82</v>
      </c>
      <c r="D35" s="18" t="s">
        <v>83</v>
      </c>
      <c r="E35" s="19" t="s">
        <v>3</v>
      </c>
      <c r="F35" s="20" t="s">
        <v>5</v>
      </c>
    </row>
    <row r="36" ht="34.2" customHeight="1" spans="1:6">
      <c r="A36" s="18" t="s">
        <v>77</v>
      </c>
      <c r="B36" s="18" t="s">
        <v>18</v>
      </c>
      <c r="C36" s="18" t="s">
        <v>84</v>
      </c>
      <c r="D36" s="18" t="s">
        <v>85</v>
      </c>
      <c r="E36" s="19" t="s">
        <v>3</v>
      </c>
      <c r="F36" s="20" t="s">
        <v>5</v>
      </c>
    </row>
    <row r="37" ht="34.2" customHeight="1" spans="1:6">
      <c r="A37" s="18" t="s">
        <v>77</v>
      </c>
      <c r="B37" s="18" t="s">
        <v>46</v>
      </c>
      <c r="C37" s="18" t="s">
        <v>86</v>
      </c>
      <c r="D37" s="18" t="s">
        <v>87</v>
      </c>
      <c r="E37" s="19" t="s">
        <v>3</v>
      </c>
      <c r="F37" s="20" t="s">
        <v>5</v>
      </c>
    </row>
    <row r="38" ht="34.2" customHeight="1" spans="1:6">
      <c r="A38" s="18" t="s">
        <v>77</v>
      </c>
      <c r="B38" s="18" t="s">
        <v>46</v>
      </c>
      <c r="C38" s="18" t="s">
        <v>88</v>
      </c>
      <c r="D38" s="18" t="s">
        <v>89</v>
      </c>
      <c r="E38" s="19" t="s">
        <v>3</v>
      </c>
      <c r="F38" s="20" t="s">
        <v>5</v>
      </c>
    </row>
    <row r="39" ht="34.2" customHeight="1" spans="1:6">
      <c r="A39" s="18" t="s">
        <v>77</v>
      </c>
      <c r="B39" s="18" t="s">
        <v>46</v>
      </c>
      <c r="C39" s="18" t="s">
        <v>90</v>
      </c>
      <c r="D39" s="18" t="s">
        <v>91</v>
      </c>
      <c r="E39" s="19" t="s">
        <v>3</v>
      </c>
      <c r="F39" s="20" t="s">
        <v>5</v>
      </c>
    </row>
    <row r="40" ht="34.2" customHeight="1" spans="1:6">
      <c r="A40" s="18" t="s">
        <v>77</v>
      </c>
      <c r="B40" s="18" t="s">
        <v>53</v>
      </c>
      <c r="C40" s="18" t="s">
        <v>92</v>
      </c>
      <c r="D40" s="18" t="s">
        <v>93</v>
      </c>
      <c r="E40" s="19" t="s">
        <v>3</v>
      </c>
      <c r="F40" s="20" t="s">
        <v>5</v>
      </c>
    </row>
    <row r="41" ht="34.2" customHeight="1" spans="1:6">
      <c r="A41" s="18" t="s">
        <v>77</v>
      </c>
      <c r="B41" s="18" t="s">
        <v>53</v>
      </c>
      <c r="C41" s="18" t="s">
        <v>94</v>
      </c>
      <c r="D41" s="18" t="s">
        <v>95</v>
      </c>
      <c r="E41" s="19" t="s">
        <v>3</v>
      </c>
      <c r="F41" s="20" t="s">
        <v>5</v>
      </c>
    </row>
    <row r="42" ht="34.2" customHeight="1" spans="1:6">
      <c r="A42" s="18" t="s">
        <v>77</v>
      </c>
      <c r="B42" s="18" t="s">
        <v>53</v>
      </c>
      <c r="C42" s="18" t="s">
        <v>96</v>
      </c>
      <c r="D42" s="18" t="s">
        <v>97</v>
      </c>
      <c r="E42" s="19" t="s">
        <v>3</v>
      </c>
      <c r="F42" s="20" t="s">
        <v>5</v>
      </c>
    </row>
    <row r="43" ht="34.2" customHeight="1" spans="1:6">
      <c r="A43" s="18" t="s">
        <v>77</v>
      </c>
      <c r="B43" s="18" t="s">
        <v>60</v>
      </c>
      <c r="C43" s="18" t="s">
        <v>98</v>
      </c>
      <c r="D43" s="18" t="s">
        <v>99</v>
      </c>
      <c r="E43" s="19" t="s">
        <v>3</v>
      </c>
      <c r="F43" s="20" t="s">
        <v>5</v>
      </c>
    </row>
    <row r="44" ht="34.2" customHeight="1" spans="1:6">
      <c r="A44" s="18" t="s">
        <v>77</v>
      </c>
      <c r="B44" s="18" t="s">
        <v>60</v>
      </c>
      <c r="C44" s="18" t="s">
        <v>100</v>
      </c>
      <c r="D44" s="18" t="s">
        <v>101</v>
      </c>
      <c r="E44" s="19" t="s">
        <v>3</v>
      </c>
      <c r="F44" s="20" t="s">
        <v>5</v>
      </c>
    </row>
    <row r="45" ht="34.2" customHeight="1" spans="1:6">
      <c r="A45" s="18" t="s">
        <v>77</v>
      </c>
      <c r="B45" s="18" t="s">
        <v>65</v>
      </c>
      <c r="C45" s="18" t="s">
        <v>102</v>
      </c>
      <c r="D45" s="18" t="s">
        <v>103</v>
      </c>
      <c r="E45" s="19" t="s">
        <v>3</v>
      </c>
      <c r="F45" s="20" t="s">
        <v>5</v>
      </c>
    </row>
    <row r="46" ht="34.2" customHeight="1" spans="1:6">
      <c r="A46" s="18" t="s">
        <v>77</v>
      </c>
      <c r="B46" s="18" t="s">
        <v>104</v>
      </c>
      <c r="C46" s="18" t="s">
        <v>105</v>
      </c>
      <c r="D46" s="18" t="s">
        <v>106</v>
      </c>
      <c r="E46" s="19" t="s">
        <v>3</v>
      </c>
      <c r="F46" s="20" t="s">
        <v>5</v>
      </c>
    </row>
    <row r="47" ht="34.2" customHeight="1" spans="1:6">
      <c r="A47" s="18" t="s">
        <v>77</v>
      </c>
      <c r="B47" s="18" t="s">
        <v>104</v>
      </c>
      <c r="C47" s="18" t="s">
        <v>107</v>
      </c>
      <c r="D47" s="18" t="s">
        <v>108</v>
      </c>
      <c r="E47" s="19" t="s">
        <v>3</v>
      </c>
      <c r="F47" s="20" t="s">
        <v>5</v>
      </c>
    </row>
    <row r="48" ht="34.2" customHeight="1" spans="1:6">
      <c r="A48" s="18" t="s">
        <v>77</v>
      </c>
      <c r="B48" s="18" t="s">
        <v>70</v>
      </c>
      <c r="C48" s="18" t="s">
        <v>109</v>
      </c>
      <c r="D48" s="18" t="s">
        <v>110</v>
      </c>
      <c r="E48" s="19" t="s">
        <v>3</v>
      </c>
      <c r="F48" s="20" t="s">
        <v>5</v>
      </c>
    </row>
    <row r="49" ht="34.2" customHeight="1" spans="1:6">
      <c r="A49" s="18" t="s">
        <v>77</v>
      </c>
      <c r="B49" s="18" t="s">
        <v>70</v>
      </c>
      <c r="C49" s="18" t="s">
        <v>111</v>
      </c>
      <c r="D49" s="18" t="s">
        <v>112</v>
      </c>
      <c r="E49" s="19" t="s">
        <v>3</v>
      </c>
      <c r="F49" s="20" t="s">
        <v>5</v>
      </c>
    </row>
    <row r="50" ht="34.2" customHeight="1" spans="1:6">
      <c r="A50" s="18" t="s">
        <v>77</v>
      </c>
      <c r="B50" s="18" t="s">
        <v>70</v>
      </c>
      <c r="C50" s="18" t="s">
        <v>113</v>
      </c>
      <c r="D50" s="18" t="s">
        <v>114</v>
      </c>
      <c r="E50" s="19" t="s">
        <v>3</v>
      </c>
      <c r="F50" s="20" t="s">
        <v>5</v>
      </c>
    </row>
    <row r="51" ht="34.2" customHeight="1" spans="1:6">
      <c r="A51" s="18" t="s">
        <v>77</v>
      </c>
      <c r="B51" s="18" t="s">
        <v>70</v>
      </c>
      <c r="C51" s="18" t="s">
        <v>115</v>
      </c>
      <c r="D51" s="18" t="s">
        <v>116</v>
      </c>
      <c r="E51" s="19" t="s">
        <v>3</v>
      </c>
      <c r="F51" s="20" t="s">
        <v>5</v>
      </c>
    </row>
    <row r="52" ht="34.2" customHeight="1" spans="1:6">
      <c r="A52" s="18" t="s">
        <v>77</v>
      </c>
      <c r="B52" s="18" t="s">
        <v>29</v>
      </c>
      <c r="C52" s="18" t="s">
        <v>117</v>
      </c>
      <c r="D52" s="18" t="s">
        <v>118</v>
      </c>
      <c r="E52" s="19" t="s">
        <v>3</v>
      </c>
      <c r="F52" s="20" t="s">
        <v>5</v>
      </c>
    </row>
    <row r="53" ht="34.2" customHeight="1" spans="1:6">
      <c r="A53" s="18" t="s">
        <v>77</v>
      </c>
      <c r="B53" s="18" t="s">
        <v>29</v>
      </c>
      <c r="C53" s="18" t="s">
        <v>119</v>
      </c>
      <c r="D53" s="18" t="s">
        <v>120</v>
      </c>
      <c r="E53" s="19" t="s">
        <v>3</v>
      </c>
      <c r="F53" s="20" t="s">
        <v>5</v>
      </c>
    </row>
    <row r="54" ht="34.2" customHeight="1" spans="1:6">
      <c r="A54" s="18" t="s">
        <v>77</v>
      </c>
      <c r="B54" s="18" t="s">
        <v>29</v>
      </c>
      <c r="C54" s="18" t="s">
        <v>121</v>
      </c>
      <c r="D54" s="18" t="s">
        <v>122</v>
      </c>
      <c r="E54" s="19" t="s">
        <v>3</v>
      </c>
      <c r="F54" s="20" t="s">
        <v>5</v>
      </c>
    </row>
    <row r="55" ht="34.2" customHeight="1" spans="1:6">
      <c r="A55" s="18" t="s">
        <v>77</v>
      </c>
      <c r="B55" s="18" t="s">
        <v>29</v>
      </c>
      <c r="C55" s="18" t="s">
        <v>123</v>
      </c>
      <c r="D55" s="18" t="s">
        <v>124</v>
      </c>
      <c r="E55" s="19" t="s">
        <v>3</v>
      </c>
      <c r="F55" s="20" t="s">
        <v>5</v>
      </c>
    </row>
    <row r="56" ht="34.2" customHeight="1" spans="1:6">
      <c r="A56" s="18" t="s">
        <v>125</v>
      </c>
      <c r="B56" s="18" t="s">
        <v>18</v>
      </c>
      <c r="C56" s="18" t="s">
        <v>126</v>
      </c>
      <c r="D56" s="18" t="s">
        <v>127</v>
      </c>
      <c r="E56" s="19" t="s">
        <v>3</v>
      </c>
      <c r="F56" s="20" t="s">
        <v>5</v>
      </c>
    </row>
    <row r="57" ht="34.2" customHeight="1" spans="1:6">
      <c r="A57" s="18" t="s">
        <v>125</v>
      </c>
      <c r="B57" s="18" t="s">
        <v>18</v>
      </c>
      <c r="C57" s="18" t="s">
        <v>128</v>
      </c>
      <c r="D57" s="18" t="s">
        <v>129</v>
      </c>
      <c r="E57" s="19" t="s">
        <v>3</v>
      </c>
      <c r="F57" s="20" t="s">
        <v>5</v>
      </c>
    </row>
    <row r="58" ht="34.2" customHeight="1" spans="1:6">
      <c r="A58" s="18" t="s">
        <v>125</v>
      </c>
      <c r="B58" s="18" t="s">
        <v>18</v>
      </c>
      <c r="C58" s="18" t="s">
        <v>130</v>
      </c>
      <c r="D58" s="18" t="s">
        <v>131</v>
      </c>
      <c r="E58" s="19" t="s">
        <v>3</v>
      </c>
      <c r="F58" s="20" t="s">
        <v>5</v>
      </c>
    </row>
    <row r="59" ht="34.2" customHeight="1" spans="1:6">
      <c r="A59" s="18" t="s">
        <v>125</v>
      </c>
      <c r="B59" s="18" t="s">
        <v>46</v>
      </c>
      <c r="C59" s="18" t="s">
        <v>132</v>
      </c>
      <c r="D59" s="18" t="s">
        <v>133</v>
      </c>
      <c r="E59" s="19" t="s">
        <v>3</v>
      </c>
      <c r="F59" s="20" t="s">
        <v>5</v>
      </c>
    </row>
    <row r="60" ht="34.2" customHeight="1" spans="1:6">
      <c r="A60" s="18" t="s">
        <v>125</v>
      </c>
      <c r="B60" s="18" t="s">
        <v>53</v>
      </c>
      <c r="C60" s="18" t="s">
        <v>134</v>
      </c>
      <c r="D60" s="18" t="s">
        <v>135</v>
      </c>
      <c r="E60" s="19" t="s">
        <v>3</v>
      </c>
      <c r="F60" s="20" t="s">
        <v>5</v>
      </c>
    </row>
    <row r="61" ht="34.2" customHeight="1" spans="1:6">
      <c r="A61" s="18" t="s">
        <v>125</v>
      </c>
      <c r="B61" s="18" t="s">
        <v>60</v>
      </c>
      <c r="C61" s="18" t="s">
        <v>136</v>
      </c>
      <c r="D61" s="18" t="s">
        <v>137</v>
      </c>
      <c r="E61" s="19" t="s">
        <v>3</v>
      </c>
      <c r="F61" s="20" t="s">
        <v>5</v>
      </c>
    </row>
    <row r="62" ht="34.2" customHeight="1" spans="1:6">
      <c r="A62" s="18" t="s">
        <v>125</v>
      </c>
      <c r="B62" s="18" t="s">
        <v>65</v>
      </c>
      <c r="C62" s="18" t="s">
        <v>138</v>
      </c>
      <c r="D62" s="18" t="s">
        <v>139</v>
      </c>
      <c r="E62" s="19" t="s">
        <v>3</v>
      </c>
      <c r="F62" s="20" t="s">
        <v>5</v>
      </c>
    </row>
    <row r="63" ht="34.2" customHeight="1" spans="1:6">
      <c r="A63" s="18" t="s">
        <v>140</v>
      </c>
      <c r="B63" s="18" t="s">
        <v>46</v>
      </c>
      <c r="C63" s="18" t="s">
        <v>141</v>
      </c>
      <c r="D63" s="18" t="s">
        <v>142</v>
      </c>
      <c r="E63" s="19" t="s">
        <v>3</v>
      </c>
      <c r="F63" s="20" t="s">
        <v>5</v>
      </c>
    </row>
    <row r="64" ht="34.2" customHeight="1" spans="1:6">
      <c r="A64" s="18" t="s">
        <v>140</v>
      </c>
      <c r="B64" s="18" t="s">
        <v>53</v>
      </c>
      <c r="C64" s="18" t="s">
        <v>143</v>
      </c>
      <c r="D64" s="18" t="s">
        <v>144</v>
      </c>
      <c r="E64" s="19" t="s">
        <v>3</v>
      </c>
      <c r="F64" s="20" t="s">
        <v>5</v>
      </c>
    </row>
    <row r="65" ht="34.2" customHeight="1" spans="1:6">
      <c r="A65" s="18" t="s">
        <v>140</v>
      </c>
      <c r="B65" s="18" t="s">
        <v>60</v>
      </c>
      <c r="C65" s="18" t="s">
        <v>145</v>
      </c>
      <c r="D65" s="18" t="s">
        <v>146</v>
      </c>
      <c r="E65" s="19" t="s">
        <v>3</v>
      </c>
      <c r="F65" s="20" t="s">
        <v>5</v>
      </c>
    </row>
    <row r="66" ht="34.2" customHeight="1" spans="1:6">
      <c r="A66" s="18" t="s">
        <v>140</v>
      </c>
      <c r="B66" s="18" t="s">
        <v>65</v>
      </c>
      <c r="C66" s="18" t="s">
        <v>147</v>
      </c>
      <c r="D66" s="18" t="s">
        <v>148</v>
      </c>
      <c r="E66" s="19" t="s">
        <v>3</v>
      </c>
      <c r="F66" s="20" t="s">
        <v>5</v>
      </c>
    </row>
    <row r="67" ht="34.2" customHeight="1" spans="1:6">
      <c r="A67" s="18" t="s">
        <v>149</v>
      </c>
      <c r="B67" s="18" t="s">
        <v>46</v>
      </c>
      <c r="C67" s="18" t="s">
        <v>150</v>
      </c>
      <c r="D67" s="18" t="s">
        <v>151</v>
      </c>
      <c r="E67" s="19" t="s">
        <v>3</v>
      </c>
      <c r="F67" s="20" t="s">
        <v>5</v>
      </c>
    </row>
    <row r="68" ht="34.2" customHeight="1" spans="1:6">
      <c r="A68" s="18" t="s">
        <v>149</v>
      </c>
      <c r="B68" s="18" t="s">
        <v>46</v>
      </c>
      <c r="C68" s="18" t="s">
        <v>152</v>
      </c>
      <c r="D68" s="18" t="s">
        <v>153</v>
      </c>
      <c r="E68" s="19" t="s">
        <v>3</v>
      </c>
      <c r="F68" s="20" t="s">
        <v>5</v>
      </c>
    </row>
    <row r="69" ht="34.2" customHeight="1" spans="1:6">
      <c r="A69" s="18" t="s">
        <v>149</v>
      </c>
      <c r="B69" s="18" t="s">
        <v>53</v>
      </c>
      <c r="C69" s="18" t="s">
        <v>154</v>
      </c>
      <c r="D69" s="18" t="s">
        <v>155</v>
      </c>
      <c r="E69" s="19" t="s">
        <v>3</v>
      </c>
      <c r="F69" s="20" t="s">
        <v>5</v>
      </c>
    </row>
    <row r="70" ht="34.2" customHeight="1" spans="1:6">
      <c r="A70" s="18" t="s">
        <v>149</v>
      </c>
      <c r="B70" s="18" t="s">
        <v>53</v>
      </c>
      <c r="C70" s="18" t="s">
        <v>156</v>
      </c>
      <c r="D70" s="18" t="s">
        <v>157</v>
      </c>
      <c r="E70" s="19" t="s">
        <v>3</v>
      </c>
      <c r="F70" s="20" t="s">
        <v>5</v>
      </c>
    </row>
    <row r="71" ht="34.2" customHeight="1" spans="1:6">
      <c r="A71" s="18" t="s">
        <v>158</v>
      </c>
      <c r="B71" s="18" t="s">
        <v>18</v>
      </c>
      <c r="C71" s="18" t="s">
        <v>159</v>
      </c>
      <c r="D71" s="18" t="s">
        <v>160</v>
      </c>
      <c r="E71" s="19" t="s">
        <v>3</v>
      </c>
      <c r="F71" s="20" t="s">
        <v>5</v>
      </c>
    </row>
    <row r="72" ht="34.2" customHeight="1" spans="1:6">
      <c r="A72" s="18" t="s">
        <v>158</v>
      </c>
      <c r="B72" s="18" t="s">
        <v>18</v>
      </c>
      <c r="C72" s="18" t="s">
        <v>161</v>
      </c>
      <c r="D72" s="18" t="s">
        <v>162</v>
      </c>
      <c r="E72" s="19" t="s">
        <v>3</v>
      </c>
      <c r="F72" s="20" t="s">
        <v>5</v>
      </c>
    </row>
    <row r="73" ht="34.2" customHeight="1" spans="1:6">
      <c r="A73" s="18" t="s">
        <v>158</v>
      </c>
      <c r="B73" s="18" t="s">
        <v>18</v>
      </c>
      <c r="C73" s="18" t="s">
        <v>163</v>
      </c>
      <c r="D73" s="18" t="s">
        <v>164</v>
      </c>
      <c r="E73" s="19" t="s">
        <v>3</v>
      </c>
      <c r="F73" s="20" t="s">
        <v>5</v>
      </c>
    </row>
    <row r="74" ht="34.2" customHeight="1" spans="1:6">
      <c r="A74" s="18" t="s">
        <v>158</v>
      </c>
      <c r="B74" s="18" t="s">
        <v>18</v>
      </c>
      <c r="C74" s="18" t="s">
        <v>165</v>
      </c>
      <c r="D74" s="18" t="s">
        <v>166</v>
      </c>
      <c r="E74" s="19" t="s">
        <v>3</v>
      </c>
      <c r="F74" s="20" t="s">
        <v>5</v>
      </c>
    </row>
    <row r="75" ht="34.2" customHeight="1" spans="1:6">
      <c r="A75" s="18" t="s">
        <v>158</v>
      </c>
      <c r="B75" s="18" t="s">
        <v>18</v>
      </c>
      <c r="C75" s="18" t="s">
        <v>167</v>
      </c>
      <c r="D75" s="18" t="s">
        <v>168</v>
      </c>
      <c r="E75" s="19" t="s">
        <v>3</v>
      </c>
      <c r="F75" s="20" t="s">
        <v>5</v>
      </c>
    </row>
    <row r="76" ht="34.2" customHeight="1" spans="1:6">
      <c r="A76" s="18" t="s">
        <v>158</v>
      </c>
      <c r="B76" s="18" t="s">
        <v>18</v>
      </c>
      <c r="C76" s="18" t="s">
        <v>169</v>
      </c>
      <c r="D76" s="18" t="s">
        <v>170</v>
      </c>
      <c r="E76" s="19" t="s">
        <v>3</v>
      </c>
      <c r="F76" s="20" t="s">
        <v>5</v>
      </c>
    </row>
    <row r="77" ht="34.2" customHeight="1" spans="1:6">
      <c r="A77" s="18" t="s">
        <v>158</v>
      </c>
      <c r="B77" s="18" t="s">
        <v>18</v>
      </c>
      <c r="C77" s="18" t="s">
        <v>171</v>
      </c>
      <c r="D77" s="18" t="s">
        <v>172</v>
      </c>
      <c r="E77" s="19" t="s">
        <v>3</v>
      </c>
      <c r="F77" s="20" t="s">
        <v>5</v>
      </c>
    </row>
    <row r="78" ht="34.2" customHeight="1" spans="1:6">
      <c r="A78" s="18" t="s">
        <v>158</v>
      </c>
      <c r="B78" s="18" t="s">
        <v>18</v>
      </c>
      <c r="C78" s="18" t="s">
        <v>173</v>
      </c>
      <c r="D78" s="18" t="s">
        <v>174</v>
      </c>
      <c r="E78" s="19" t="s">
        <v>3</v>
      </c>
      <c r="F78" s="20" t="s">
        <v>5</v>
      </c>
    </row>
    <row r="79" ht="34.2" customHeight="1" spans="1:6">
      <c r="A79" s="18" t="s">
        <v>158</v>
      </c>
      <c r="B79" s="18" t="s">
        <v>18</v>
      </c>
      <c r="C79" s="18" t="s">
        <v>175</v>
      </c>
      <c r="D79" s="18" t="s">
        <v>176</v>
      </c>
      <c r="E79" s="19" t="s">
        <v>3</v>
      </c>
      <c r="F79" s="20" t="s">
        <v>5</v>
      </c>
    </row>
    <row r="80" spans="1:6">
      <c r="A80" s="14"/>
      <c r="B80" s="14"/>
      <c r="C80" s="14"/>
      <c r="D80" s="14"/>
      <c r="E80" s="14"/>
      <c r="F80" s="14"/>
    </row>
    <row r="81" spans="1:6">
      <c r="A81" s="14"/>
      <c r="B81" s="14"/>
      <c r="C81" s="14"/>
      <c r="D81" s="14"/>
      <c r="E81" s="14"/>
      <c r="F81" s="14"/>
    </row>
    <row r="82" ht="24" customHeight="1" spans="1:6">
      <c r="A82" s="21" t="s">
        <v>177</v>
      </c>
      <c r="B82" s="21"/>
      <c r="C82" s="21"/>
      <c r="D82" s="21"/>
      <c r="E82" s="21"/>
      <c r="F82" s="21"/>
    </row>
    <row r="83" spans="1:6">
      <c r="A83" s="14"/>
      <c r="B83" s="14"/>
      <c r="C83" s="14"/>
      <c r="D83" s="14"/>
      <c r="E83" s="14"/>
      <c r="F83" s="14"/>
    </row>
    <row r="84" ht="24" customHeight="1" spans="1:6">
      <c r="A84" s="22" t="s">
        <v>178</v>
      </c>
      <c r="B84" s="22"/>
      <c r="C84" s="22"/>
      <c r="D84" s="22"/>
      <c r="E84" s="22"/>
      <c r="F84" s="22"/>
    </row>
  </sheetData>
  <mergeCells count="4">
    <mergeCell ref="A1:F1"/>
    <mergeCell ref="A2:F2"/>
    <mergeCell ref="A82:F82"/>
    <mergeCell ref="A84:F84"/>
  </mergeCells>
  <conditionalFormatting sqref="A8:F79">
    <cfRule type="expression" dxfId="0" priority="1">
      <formula>MOD(ROW(),2)=0</formula>
    </cfRule>
  </conditionalFormatting>
  <pageMargins left="0.7" right="0.7" top="0.75" bottom="0.75" header="0.3" footer="0.3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:D1"/>
    </sheetView>
  </sheetViews>
  <sheetFormatPr defaultColWidth="9" defaultRowHeight="14" outlineLevelCol="4"/>
  <cols>
    <col min="1" max="1" width="18" customWidth="1"/>
    <col min="2" max="2" width="14" customWidth="1"/>
    <col min="4" max="4" width="28" customWidth="1"/>
    <col min="5" max="5" width="14" customWidth="1"/>
  </cols>
  <sheetData>
    <row r="1" ht="17.1" customHeight="1" spans="1:5">
      <c r="A1" s="1" t="s">
        <v>179</v>
      </c>
      <c r="B1" s="1"/>
      <c r="C1" s="1"/>
      <c r="D1" s="1"/>
    </row>
    <row r="2" ht="18" customHeight="1" spans="1:5">
      <c r="A2" s="2" t="s">
        <v>180</v>
      </c>
      <c r="B2" s="2"/>
      <c r="C2" s="2"/>
      <c r="D2" s="2"/>
    </row>
    <row r="4" ht="17.1" customHeight="1" spans="1:5">
      <c r="A4" s="3" t="s">
        <v>181</v>
      </c>
      <c r="B4" s="4">
        <f>COUNTA('Inventory List'!D8:D79)</f>
        <v>72</v>
      </c>
    </row>
    <row r="5" ht="17.1" customHeight="1" spans="1:5">
      <c r="A5" s="3" t="s">
        <v>182</v>
      </c>
      <c r="B5" s="4">
        <f>COUNTA(A10:A20)</f>
        <v>7</v>
      </c>
    </row>
    <row r="6" ht="17.1" customHeight="1" spans="1:5">
      <c r="A6" s="3" t="s">
        <v>183</v>
      </c>
      <c r="B6" s="4" t="s">
        <v>5</v>
      </c>
    </row>
    <row r="9" ht="17.1" customHeight="1" spans="1:5">
      <c r="A9" s="5" t="s">
        <v>13</v>
      </c>
      <c r="B9" s="5" t="s">
        <v>184</v>
      </c>
      <c r="D9" s="5" t="s">
        <v>14</v>
      </c>
      <c r="E9" s="5" t="s">
        <v>184</v>
      </c>
    </row>
    <row r="10" ht="34.2" customHeight="1" spans="1:5">
      <c r="A10" s="6" t="s">
        <v>158</v>
      </c>
      <c r="B10" s="6">
        <f>COUNTIF('Inventory List'!$A$8:$A$79,A10)</f>
        <v>9</v>
      </c>
      <c r="D10" s="7" t="s">
        <v>29</v>
      </c>
      <c r="E10" s="7">
        <f>COUNTIF('Inventory List'!$B$8:$B$79,D10)</f>
        <v>6</v>
      </c>
    </row>
    <row r="11" ht="17.1" customHeight="1" spans="1:5">
      <c r="A11" s="6" t="s">
        <v>140</v>
      </c>
      <c r="B11" s="6">
        <f>COUNTIF('Inventory List'!$A$8:$A$79,A11)</f>
        <v>4</v>
      </c>
      <c r="D11" s="7" t="s">
        <v>60</v>
      </c>
      <c r="E11" s="7">
        <f>COUNTIF('Inventory List'!$B$8:$B$79,D11)</f>
        <v>6</v>
      </c>
    </row>
    <row r="12" ht="17.1" customHeight="1" spans="1:5">
      <c r="A12" s="6" t="s">
        <v>17</v>
      </c>
      <c r="B12" s="6">
        <f>COUNTIF('Inventory List'!$A$8:$A$79,A12)</f>
        <v>7</v>
      </c>
      <c r="D12" s="7" t="s">
        <v>65</v>
      </c>
      <c r="E12" s="7">
        <f>COUNTIF('Inventory List'!$B$8:$B$79,D12)</f>
        <v>5</v>
      </c>
    </row>
    <row r="13" ht="17.1" customHeight="1" spans="1:5">
      <c r="A13" s="6" t="s">
        <v>125</v>
      </c>
      <c r="B13" s="6">
        <f>COUNTIF('Inventory List'!$A$8:$A$79,A13)</f>
        <v>7</v>
      </c>
      <c r="D13" s="7" t="s">
        <v>46</v>
      </c>
      <c r="E13" s="7">
        <f>COUNTIF('Inventory List'!$B$8:$B$79,D13)</f>
        <v>10</v>
      </c>
    </row>
    <row r="14" ht="17.1" customHeight="1" spans="1:5">
      <c r="A14" s="6" t="s">
        <v>34</v>
      </c>
      <c r="B14" s="6">
        <f>COUNTIF('Inventory List'!$A$8:$A$79,A14)</f>
        <v>18</v>
      </c>
      <c r="D14" s="7" t="s">
        <v>53</v>
      </c>
      <c r="E14" s="7">
        <f>COUNTIF('Inventory List'!$B$8:$B$79,D14)</f>
        <v>10</v>
      </c>
    </row>
    <row r="15" ht="17.1" customHeight="1" spans="1:5">
      <c r="A15" s="6" t="s">
        <v>77</v>
      </c>
      <c r="B15" s="6">
        <f>COUNTIF('Inventory List'!$A$8:$A$79,A15)</f>
        <v>23</v>
      </c>
      <c r="D15" s="7" t="s">
        <v>70</v>
      </c>
      <c r="E15" s="7">
        <f>COUNTIF('Inventory List'!$B$8:$B$79,D15)</f>
        <v>7</v>
      </c>
    </row>
    <row r="16" ht="17.1" customHeight="1" spans="1:5">
      <c r="A16" s="6" t="s">
        <v>149</v>
      </c>
      <c r="B16" s="6">
        <f>COUNTIF('Inventory List'!$A$8:$A$79,A16)</f>
        <v>4</v>
      </c>
      <c r="D16" s="7" t="s">
        <v>43</v>
      </c>
      <c r="E16" s="7">
        <f>COUNTIF('Inventory List'!$B$8:$B$79,D16)</f>
        <v>1</v>
      </c>
    </row>
    <row r="17" ht="17.1" customHeight="1" spans="1:5">
      <c r="D17" s="7" t="s">
        <v>18</v>
      </c>
      <c r="E17" s="7">
        <f>COUNTIF('Inventory List'!$B$8:$B$79,D17)</f>
        <v>25</v>
      </c>
    </row>
    <row r="18" ht="17.1" customHeight="1" spans="1:5">
      <c r="D18" s="7" t="s">
        <v>104</v>
      </c>
      <c r="E18" s="7">
        <f>COUNTIF('Inventory List'!$B$8:$B$79,D18)</f>
        <v>2</v>
      </c>
    </row>
    <row r="22" ht="20" customHeight="1" spans="1:5">
      <c r="A22" s="8" t="s">
        <v>185</v>
      </c>
      <c r="B22" s="8" t="s">
        <v>185</v>
      </c>
      <c r="C22" s="8" t="s">
        <v>185</v>
      </c>
      <c r="D22" s="8" t="s">
        <v>185</v>
      </c>
      <c r="E22" s="8" t="s">
        <v>185</v>
      </c>
    </row>
    <row r="23" ht="17.1" customHeight="1" spans="1:5">
      <c r="A23" s="9"/>
      <c r="B23" s="9"/>
      <c r="C23" s="9"/>
      <c r="D23" s="9"/>
      <c r="E23" s="9"/>
    </row>
  </sheetData>
  <mergeCells count="3">
    <mergeCell ref="A1:D1"/>
    <mergeCell ref="A2:D2"/>
    <mergeCell ref="A22:E22"/>
  </mergeCells>
  <conditionalFormatting sqref="A10:B16">
    <cfRule type="expression" dxfId="0" priority="1">
      <formula>MOD(ROW(),2)=0</formula>
    </cfRule>
  </conditionalFormatting>
  <conditionalFormatting sqref="D10:E18">
    <cfRule type="expression" dxfId="0" priority="2">
      <formula>MOD(ROW(),2)=0</formula>
    </cfRule>
  </conditionalFormatting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Inventory List</vt:lpstr>
      <vt:lpstr>Series 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人在江湖</cp:lastModifiedBy>
  <dcterms:created xsi:type="dcterms:W3CDTF">2026-04-01T03:20:46Z</dcterms:created>
  <dcterms:modified xsi:type="dcterms:W3CDTF">2026-04-01T03:22:14Z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AE4DF75E1E2141B2BDB0FF58E2739A4A_12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